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nDiskSecureAccess\USB ドライブ\事業\株式会社ファースト・ステップ【書籍】\法人成りを自分で簡易シミュレーションするための３ステップ  ～高い税金と国民健康保険に悩む個人事業主のための最適化戦略\"/>
    </mc:Choice>
  </mc:AlternateContent>
  <xr:revisionPtr revIDLastSave="0" documentId="13_ncr:1_{FCD0BF7B-53F6-417E-A07B-957A0B044587}" xr6:coauthVersionLast="47" xr6:coauthVersionMax="47" xr10:uidLastSave="{00000000-0000-0000-0000-000000000000}"/>
  <bookViews>
    <workbookView xWindow="-108" yWindow="-108" windowWidth="23256" windowHeight="14016" xr2:uid="{E972AEA5-E251-4AAA-8C21-DF4724FC76A3}"/>
  </bookViews>
  <sheets>
    <sheet name="社宅賃貸料相当額計算シート(役員・小規模住宅の場合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2" l="1"/>
  <c r="D34" i="2"/>
  <c r="F28" i="2"/>
  <c r="F27" i="2"/>
  <c r="D25" i="2"/>
  <c r="J25" i="2" s="1"/>
  <c r="F23" i="2"/>
  <c r="J23" i="2" s="1"/>
  <c r="D21" i="2"/>
  <c r="J21" i="2" s="1"/>
  <c r="D27" i="2" l="1"/>
  <c r="J27" i="2" s="1"/>
  <c r="B19" i="2" l="1"/>
  <c r="B22" i="2"/>
  <c r="F34" i="2"/>
  <c r="J34" i="2" s="1"/>
  <c r="B35" i="2" l="1"/>
  <c r="B32" i="2"/>
</calcChain>
</file>

<file path=xl/sharedStrings.xml><?xml version="1.0" encoding="utf-8"?>
<sst xmlns="http://schemas.openxmlformats.org/spreadsheetml/2006/main" count="49" uniqueCount="37">
  <si>
    <t>１．住宅規模の判定</t>
    <rPh sb="2" eb="4">
      <t>ジュウタク</t>
    </rPh>
    <rPh sb="4" eb="6">
      <t>キボ</t>
    </rPh>
    <rPh sb="7" eb="9">
      <t>ハンテイ</t>
    </rPh>
    <phoneticPr fontId="1"/>
  </si>
  <si>
    <t>小規模な住宅</t>
    <rPh sb="0" eb="3">
      <t>ショウキボ</t>
    </rPh>
    <rPh sb="4" eb="6">
      <t>ジュウタク</t>
    </rPh>
    <phoneticPr fontId="1"/>
  </si>
  <si>
    <t>∴小規模な住宅に該当</t>
    <rPh sb="1" eb="4">
      <t>ショウキボ</t>
    </rPh>
    <rPh sb="5" eb="7">
      <t>ジュウタク</t>
    </rPh>
    <rPh sb="8" eb="10">
      <t>ガイトウ</t>
    </rPh>
    <phoneticPr fontId="1"/>
  </si>
  <si>
    <t>２．賃貸料相当額の計算</t>
    <rPh sb="2" eb="5">
      <t>チンタイリョウ</t>
    </rPh>
    <rPh sb="5" eb="7">
      <t>ソウトウ</t>
    </rPh>
    <rPh sb="7" eb="8">
      <t>ガク</t>
    </rPh>
    <rPh sb="9" eb="11">
      <t>ケイサン</t>
    </rPh>
    <phoneticPr fontId="1"/>
  </si>
  <si>
    <t>①</t>
    <phoneticPr fontId="1"/>
  </si>
  <si>
    <t>②</t>
    <phoneticPr fontId="1"/>
  </si>
  <si>
    <t>12円×その建物の総床面積㎡／3.3㎡</t>
    <rPh sb="2" eb="3">
      <t>エン</t>
    </rPh>
    <rPh sb="6" eb="8">
      <t>タテモノ</t>
    </rPh>
    <rPh sb="9" eb="10">
      <t>ソウ</t>
    </rPh>
    <rPh sb="10" eb="13">
      <t>ユカメンセキ</t>
    </rPh>
    <phoneticPr fontId="1"/>
  </si>
  <si>
    <t>③</t>
    <phoneticPr fontId="1"/>
  </si>
  <si>
    <t>④</t>
    <phoneticPr fontId="1"/>
  </si>
  <si>
    <t>３．会社負担額（参考値）</t>
    <rPh sb="2" eb="4">
      <t>カイシャ</t>
    </rPh>
    <rPh sb="4" eb="6">
      <t>フタン</t>
    </rPh>
    <rPh sb="6" eb="7">
      <t>ガク</t>
    </rPh>
    <rPh sb="8" eb="10">
      <t>サンコウ</t>
    </rPh>
    <rPh sb="10" eb="11">
      <t>アタイ</t>
    </rPh>
    <phoneticPr fontId="1"/>
  </si>
  <si>
    <t>※自己負担割合</t>
    <rPh sb="1" eb="3">
      <t>ジコ</t>
    </rPh>
    <rPh sb="3" eb="5">
      <t>フタン</t>
    </rPh>
    <rPh sb="5" eb="7">
      <t>ワリアイ</t>
    </rPh>
    <phoneticPr fontId="1"/>
  </si>
  <si>
    <t>※会社負担割合</t>
    <rPh sb="1" eb="3">
      <t>カイシャ</t>
    </rPh>
    <rPh sb="3" eb="5">
      <t>フタン</t>
    </rPh>
    <rPh sb="5" eb="7">
      <t>ワリアイ</t>
    </rPh>
    <phoneticPr fontId="1"/>
  </si>
  <si>
    <t>その年度の建物の固定資産税の課税標準額×0.2%</t>
    <rPh sb="2" eb="4">
      <t>ネンド</t>
    </rPh>
    <rPh sb="5" eb="7">
      <t>タテモノ</t>
    </rPh>
    <rPh sb="8" eb="10">
      <t>コテイ</t>
    </rPh>
    <rPh sb="10" eb="13">
      <t>シサンゼイ</t>
    </rPh>
    <rPh sb="14" eb="16">
      <t>カゼイ</t>
    </rPh>
    <rPh sb="16" eb="18">
      <t>ヒョウジュン</t>
    </rPh>
    <rPh sb="18" eb="19">
      <t>ガク</t>
    </rPh>
    <phoneticPr fontId="1"/>
  </si>
  <si>
    <t>その年度の土地の固定資産税の課税標準額×0.22%</t>
    <rPh sb="2" eb="4">
      <t>ネンド</t>
    </rPh>
    <rPh sb="5" eb="7">
      <t>トチ</t>
    </rPh>
    <rPh sb="8" eb="10">
      <t>コテイ</t>
    </rPh>
    <rPh sb="10" eb="13">
      <t>シサンゼイ</t>
    </rPh>
    <rPh sb="14" eb="16">
      <t>カゼイ</t>
    </rPh>
    <rPh sb="16" eb="18">
      <t>ヒョウジュン</t>
    </rPh>
    <rPh sb="18" eb="19">
      <t>ガク</t>
    </rPh>
    <phoneticPr fontId="1"/>
  </si>
  <si>
    <t>賃貸借契約書より</t>
    <rPh sb="0" eb="6">
      <t>チンタイシャクケイヤクショ</t>
    </rPh>
    <phoneticPr fontId="1"/>
  </si>
  <si>
    <t>家賃金額(月額)</t>
    <rPh sb="0" eb="2">
      <t>ヤチン</t>
    </rPh>
    <rPh sb="2" eb="3">
      <t>キン</t>
    </rPh>
    <rPh sb="3" eb="4">
      <t>ガク</t>
    </rPh>
    <rPh sb="5" eb="7">
      <t>ゲツガク</t>
    </rPh>
    <phoneticPr fontId="1"/>
  </si>
  <si>
    <t>㎡</t>
    <phoneticPr fontId="1"/>
  </si>
  <si>
    <t>円</t>
    <rPh sb="0" eb="1">
      <t>エン</t>
    </rPh>
    <phoneticPr fontId="1"/>
  </si>
  <si>
    <t>固定資産税評価証明書より</t>
    <rPh sb="0" eb="10">
      <t>コテイシサンゼイヒョウカショウメイショ</t>
    </rPh>
    <phoneticPr fontId="1"/>
  </si>
  <si>
    <t>建物の固定資産税課税標準額</t>
    <rPh sb="0" eb="2">
      <t>タテモノ</t>
    </rPh>
    <rPh sb="3" eb="8">
      <t>コテイシサンゼイ</t>
    </rPh>
    <rPh sb="8" eb="13">
      <t>カゼイヒョウジュンガク</t>
    </rPh>
    <phoneticPr fontId="1"/>
  </si>
  <si>
    <t>土地の固定資産税課税標準額</t>
    <rPh sb="0" eb="2">
      <t>トチ</t>
    </rPh>
    <rPh sb="3" eb="8">
      <t>コテイシサンゼイ</t>
    </rPh>
    <rPh sb="8" eb="13">
      <t>カゼイヒョウジュンガク</t>
    </rPh>
    <phoneticPr fontId="1"/>
  </si>
  <si>
    <t>家屋の床面積</t>
    <rPh sb="0" eb="2">
      <t>カオク</t>
    </rPh>
    <rPh sb="3" eb="4">
      <t>ユカ</t>
    </rPh>
    <rPh sb="4" eb="6">
      <t>メンセキ</t>
    </rPh>
    <phoneticPr fontId="1"/>
  </si>
  <si>
    <t>家屋の総床面積</t>
    <rPh sb="0" eb="2">
      <t>カオク</t>
    </rPh>
    <rPh sb="3" eb="4">
      <t>ソウ</t>
    </rPh>
    <rPh sb="4" eb="7">
      <t>ユカメンセキ</t>
    </rPh>
    <rPh sb="5" eb="7">
      <t>メンセキ</t>
    </rPh>
    <phoneticPr fontId="1"/>
  </si>
  <si>
    <t>×</t>
    <phoneticPr fontId="1"/>
  </si>
  <si>
    <t>＝</t>
    <phoneticPr fontId="1"/>
  </si>
  <si>
    <t>÷</t>
    <phoneticPr fontId="1"/>
  </si>
  <si>
    <t>　　【判定根拠】</t>
    <rPh sb="3" eb="5">
      <t>ハンテイ</t>
    </rPh>
    <rPh sb="5" eb="7">
      <t>コンキョ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</si>
  <si>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円</t>
    </r>
    <r>
      <rPr>
        <sz val="11"/>
        <color theme="1"/>
        <rFont val="游ゴシック"/>
        <family val="2"/>
        <charset val="128"/>
        <scheme val="minor"/>
      </rPr>
      <t>　　【算定根拠】</t>
    </r>
    <rPh sb="0" eb="1">
      <t>エン</t>
    </rPh>
    <rPh sb="4" eb="6">
      <t>サンテイ</t>
    </rPh>
    <rPh sb="6" eb="8">
      <t>コンキョ</t>
    </rPh>
    <phoneticPr fontId="1"/>
  </si>
  <si>
    <r>
      <t>(①＋②＋③)×</t>
    </r>
    <r>
      <rPr>
        <sz val="10"/>
        <color theme="1"/>
        <rFont val="游ゴシック"/>
        <family val="3"/>
        <charset val="128"/>
        <scheme val="minor"/>
      </rPr>
      <t>合理的按分</t>
    </r>
    <r>
      <rPr>
        <sz val="10"/>
        <color theme="1"/>
        <rFont val="游ゴシック"/>
        <family val="2"/>
        <charset val="128"/>
        <scheme val="minor"/>
      </rPr>
      <t>(家屋の床面積/家屋の総床面積)</t>
    </r>
    <rPh sb="14" eb="16">
      <t>カオク</t>
    </rPh>
    <rPh sb="17" eb="20">
      <t>ユカメンセキ</t>
    </rPh>
    <rPh sb="21" eb="23">
      <t>カオク</t>
    </rPh>
    <rPh sb="24" eb="28">
      <t>ソウユカメンセキ</t>
    </rPh>
    <phoneticPr fontId="1"/>
  </si>
  <si>
    <t>家賃金額　-　賃貸料相当額</t>
    <rPh sb="0" eb="4">
      <t>ヤチンキンガク</t>
    </rPh>
    <rPh sb="7" eb="13">
      <t>チンタイリョウソウトウガク</t>
    </rPh>
    <phoneticPr fontId="1"/>
  </si>
  <si>
    <t>-</t>
    <phoneticPr fontId="1"/>
  </si>
  <si>
    <t>≪入力部分≫</t>
    <rPh sb="1" eb="3">
      <t>ニュウリョク</t>
    </rPh>
    <rPh sb="3" eb="5">
      <t>ブブン</t>
    </rPh>
    <phoneticPr fontId="1"/>
  </si>
  <si>
    <t>より、法定耐用年数30年超に該当</t>
  </si>
  <si>
    <t>鉄筋コンクリート構造</t>
    <rPh sb="0" eb="2">
      <t>テッキン</t>
    </rPh>
    <rPh sb="8" eb="10">
      <t>コウゾウ</t>
    </rPh>
    <phoneticPr fontId="1"/>
  </si>
  <si>
    <t>当該場合、床面積</t>
    <rPh sb="0" eb="2">
      <t>トウガイ</t>
    </rPh>
    <rPh sb="2" eb="3">
      <t>バ</t>
    </rPh>
    <rPh sb="3" eb="4">
      <t>ア</t>
    </rPh>
    <rPh sb="5" eb="6">
      <t>ユカ</t>
    </rPh>
    <rPh sb="6" eb="8">
      <t>メンセキ</t>
    </rPh>
    <phoneticPr fontId="1"/>
  </si>
  <si>
    <t>99㎡</t>
    <phoneticPr fontId="1"/>
  </si>
  <si>
    <t>以下が要件のところ、専有面積は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</si>
</sst>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;[Red]\-#,##0.00\ "/>
    <numFmt numFmtId="177" formatCode="0.0%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9"/>
      <color theme="1"/>
      <name val="游ゴシック"/>
      <family val="2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>
      <alignment vertical="center"/>
    </xf>
    <xf numFmtId="0" fontId="9" fillId="4" borderId="0" xfId="0" applyFont="1" applyFill="1" applyAlignment="1">
      <alignment horizontal="left" vertical="center"/>
    </xf>
    <xf numFmtId="38" fontId="9" fillId="4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0" fontId="9" fillId="4" borderId="0" xfId="0" applyNumberFormat="1" applyFont="1" applyFill="1" applyAlignment="1">
      <alignment horizontal="center" vertical="center"/>
    </xf>
    <xf numFmtId="177" fontId="9" fillId="4" borderId="0" xfId="0" applyNumberFormat="1" applyFont="1" applyFill="1" applyAlignment="1">
      <alignment horizontal="center" vertical="center"/>
    </xf>
    <xf numFmtId="38" fontId="9" fillId="4" borderId="0" xfId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76" fontId="10" fillId="4" borderId="0" xfId="0" applyNumberFormat="1" applyFont="1" applyFill="1" applyAlignment="1">
      <alignment horizontal="center" vertical="center"/>
    </xf>
    <xf numFmtId="0" fontId="4" fillId="4" borderId="0" xfId="0" applyFont="1" applyFill="1">
      <alignment vertical="center"/>
    </xf>
    <xf numFmtId="38" fontId="12" fillId="4" borderId="0" xfId="1" applyFont="1" applyFill="1" applyAlignment="1">
      <alignment horizontal="center" vertical="center"/>
    </xf>
    <xf numFmtId="38" fontId="13" fillId="4" borderId="0" xfId="1" applyFont="1" applyFill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38" fontId="7" fillId="2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2" fillId="4" borderId="0" xfId="0" applyFont="1" applyFill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8" fontId="15" fillId="4" borderId="0" xfId="1" applyFont="1" applyFill="1" applyAlignment="1">
      <alignment horizontal="center" vertical="center"/>
    </xf>
    <xf numFmtId="0" fontId="0" fillId="0" borderId="12" xfId="0" applyBorder="1" applyAlignment="1">
      <alignment horizontal="left" vertical="center"/>
    </xf>
    <xf numFmtId="38" fontId="8" fillId="5" borderId="1" xfId="1" applyFont="1" applyFill="1" applyBorder="1" applyAlignment="1">
      <alignment horizontal="center" vertical="center"/>
    </xf>
    <xf numFmtId="176" fontId="8" fillId="5" borderId="11" xfId="1" applyNumberFormat="1" applyFont="1" applyFill="1" applyBorder="1" applyAlignment="1">
      <alignment horizontal="center" vertical="center"/>
    </xf>
    <xf numFmtId="176" fontId="8" fillId="5" borderId="1" xfId="1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38" fontId="0" fillId="4" borderId="0" xfId="0" applyNumberFormat="1" applyFill="1" applyAlignment="1">
      <alignment horizontal="center" vertical="center"/>
    </xf>
    <xf numFmtId="38" fontId="15" fillId="4" borderId="0" xfId="1" applyFont="1" applyFill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1FEAD-1F64-477A-A52F-06C163A7355A}">
  <sheetPr>
    <pageSetUpPr fitToPage="1"/>
  </sheetPr>
  <dimension ref="B3:J36"/>
  <sheetViews>
    <sheetView showGridLines="0" tabSelected="1" topLeftCell="A18" workbookViewId="0">
      <selection activeCell="I12" sqref="I12"/>
    </sheetView>
  </sheetViews>
  <sheetFormatPr defaultRowHeight="18" x14ac:dyDescent="0.45"/>
  <cols>
    <col min="1" max="1" width="4.796875" customWidth="1"/>
    <col min="2" max="2" width="24.09765625" style="1" bestFit="1" customWidth="1"/>
    <col min="3" max="3" width="8" customWidth="1"/>
    <col min="4" max="4" width="11.09765625" customWidth="1"/>
    <col min="5" max="5" width="6" customWidth="1"/>
    <col min="6" max="6" width="13.19921875" bestFit="1" customWidth="1"/>
    <col min="8" max="8" width="8.296875" customWidth="1"/>
    <col min="9" max="9" width="7.59765625" customWidth="1"/>
  </cols>
  <sheetData>
    <row r="3" spans="2:10" x14ac:dyDescent="0.45">
      <c r="B3" s="3" t="s">
        <v>0</v>
      </c>
    </row>
    <row r="4" spans="2:10" ht="18.600000000000001" thickBot="1" x14ac:dyDescent="0.5"/>
    <row r="5" spans="2:10" ht="18.600000000000001" thickBot="1" x14ac:dyDescent="0.5">
      <c r="B5" s="4" t="s">
        <v>1</v>
      </c>
      <c r="C5" s="50" t="s">
        <v>26</v>
      </c>
      <c r="D5" s="51"/>
      <c r="E5" s="51"/>
      <c r="F5" s="51"/>
      <c r="G5" s="51"/>
      <c r="H5" s="51"/>
    </row>
    <row r="6" spans="2:10" x14ac:dyDescent="0.45">
      <c r="C6" s="61" t="s">
        <v>33</v>
      </c>
      <c r="D6" s="61"/>
      <c r="E6" s="51" t="s">
        <v>32</v>
      </c>
      <c r="F6" s="51"/>
      <c r="G6" s="51"/>
      <c r="H6" s="51"/>
    </row>
    <row r="7" spans="2:10" x14ac:dyDescent="0.45">
      <c r="C7" s="58" t="s">
        <v>34</v>
      </c>
      <c r="D7" s="58"/>
      <c r="E7" s="63" t="s">
        <v>35</v>
      </c>
      <c r="F7" s="51" t="s">
        <v>36</v>
      </c>
      <c r="G7" s="51"/>
      <c r="H7" s="51"/>
      <c r="I7" s="62">
        <f>F12</f>
        <v>0</v>
      </c>
      <c r="J7" t="s">
        <v>16</v>
      </c>
    </row>
    <row r="8" spans="2:10" x14ac:dyDescent="0.45">
      <c r="C8" s="52" t="s">
        <v>2</v>
      </c>
      <c r="D8" s="52"/>
      <c r="E8" s="52"/>
      <c r="F8" s="52"/>
      <c r="G8" s="52"/>
      <c r="H8" s="52"/>
    </row>
    <row r="9" spans="2:10" x14ac:dyDescent="0.45">
      <c r="C9" s="5"/>
      <c r="D9" s="5"/>
      <c r="E9" s="5"/>
      <c r="F9" s="5"/>
      <c r="G9" s="5"/>
      <c r="H9" s="5"/>
    </row>
    <row r="10" spans="2:10" ht="18.600000000000001" thickBot="1" x14ac:dyDescent="0.5">
      <c r="C10" s="5"/>
      <c r="D10" s="5"/>
      <c r="E10" s="5"/>
      <c r="F10" s="45" t="s">
        <v>31</v>
      </c>
      <c r="G10" s="5"/>
      <c r="H10" s="5"/>
    </row>
    <row r="11" spans="2:10" ht="18.600000000000001" thickBot="1" x14ac:dyDescent="0.5">
      <c r="B11" s="7" t="s">
        <v>14</v>
      </c>
      <c r="C11" s="54" t="s">
        <v>15</v>
      </c>
      <c r="D11" s="55"/>
      <c r="E11" s="55"/>
      <c r="F11" s="42"/>
      <c r="G11" s="15" t="s">
        <v>17</v>
      </c>
      <c r="H11" s="8"/>
      <c r="I11" s="9"/>
    </row>
    <row r="12" spans="2:10" ht="18.600000000000001" thickBot="1" x14ac:dyDescent="0.5">
      <c r="B12" s="12"/>
      <c r="C12" s="56" t="s">
        <v>21</v>
      </c>
      <c r="D12" s="57"/>
      <c r="E12" s="57"/>
      <c r="F12" s="43"/>
      <c r="G12" s="41" t="s">
        <v>16</v>
      </c>
      <c r="H12" s="13"/>
      <c r="I12" s="14"/>
    </row>
    <row r="13" spans="2:10" ht="18.600000000000001" thickBot="1" x14ac:dyDescent="0.5">
      <c r="B13" s="7" t="s">
        <v>18</v>
      </c>
      <c r="C13" s="54" t="s">
        <v>19</v>
      </c>
      <c r="D13" s="55"/>
      <c r="E13" s="55"/>
      <c r="F13" s="42"/>
      <c r="G13" s="6" t="s">
        <v>17</v>
      </c>
      <c r="H13" s="8"/>
      <c r="I13" s="9"/>
    </row>
    <row r="14" spans="2:10" ht="18.600000000000001" thickBot="1" x14ac:dyDescent="0.5">
      <c r="B14" s="10"/>
      <c r="C14" s="58" t="s">
        <v>20</v>
      </c>
      <c r="D14" s="59"/>
      <c r="E14" s="59"/>
      <c r="F14" s="42"/>
      <c r="G14" s="6" t="s">
        <v>17</v>
      </c>
      <c r="H14" s="5"/>
      <c r="I14" s="11"/>
    </row>
    <row r="15" spans="2:10" ht="18.600000000000001" thickBot="1" x14ac:dyDescent="0.5">
      <c r="B15" s="12"/>
      <c r="C15" s="56" t="s">
        <v>22</v>
      </c>
      <c r="D15" s="57"/>
      <c r="E15" s="57"/>
      <c r="F15" s="44"/>
      <c r="G15" s="16" t="s">
        <v>16</v>
      </c>
      <c r="H15" s="13"/>
      <c r="I15" s="14"/>
    </row>
    <row r="17" spans="2:10" x14ac:dyDescent="0.45">
      <c r="B17" s="3" t="s">
        <v>3</v>
      </c>
    </row>
    <row r="18" spans="2:10" ht="18.600000000000001" thickBot="1" x14ac:dyDescent="0.5"/>
    <row r="19" spans="2:10" ht="18.600000000000001" thickBot="1" x14ac:dyDescent="0.5">
      <c r="B19" s="33" t="e">
        <f>J27</f>
        <v>#DIV/0!</v>
      </c>
      <c r="C19" s="53" t="s">
        <v>27</v>
      </c>
      <c r="D19" s="51"/>
      <c r="E19" s="51"/>
      <c r="F19" s="51"/>
      <c r="G19" s="51"/>
      <c r="H19" s="51"/>
    </row>
    <row r="20" spans="2:10" s="19" customFormat="1" x14ac:dyDescent="0.45">
      <c r="B20" s="17"/>
      <c r="C20" s="2" t="s">
        <v>4</v>
      </c>
      <c r="D20" s="60" t="s">
        <v>12</v>
      </c>
      <c r="E20" s="60"/>
      <c r="F20" s="60"/>
      <c r="G20" s="60"/>
      <c r="H20" s="60"/>
    </row>
    <row r="21" spans="2:10" s="19" customFormat="1" x14ac:dyDescent="0.45">
      <c r="B21" s="39" t="s">
        <v>10</v>
      </c>
      <c r="C21" s="20"/>
      <c r="D21" s="21">
        <f>F13</f>
        <v>0</v>
      </c>
      <c r="E21" s="22" t="s">
        <v>23</v>
      </c>
      <c r="F21" s="24">
        <v>2E-3</v>
      </c>
      <c r="G21" s="22"/>
      <c r="H21" s="25"/>
      <c r="I21" s="22" t="s">
        <v>24</v>
      </c>
      <c r="J21" s="29">
        <f>D21*F21</f>
        <v>0</v>
      </c>
    </row>
    <row r="22" spans="2:10" s="19" customFormat="1" x14ac:dyDescent="0.45">
      <c r="B22" s="38" t="e">
        <f>J27/D34</f>
        <v>#DIV/0!</v>
      </c>
      <c r="C22" s="2" t="s">
        <v>5</v>
      </c>
      <c r="D22" s="60" t="s">
        <v>6</v>
      </c>
      <c r="E22" s="60"/>
      <c r="F22" s="60"/>
      <c r="G22" s="60"/>
      <c r="H22" s="60"/>
    </row>
    <row r="23" spans="2:10" s="19" customFormat="1" x14ac:dyDescent="0.45">
      <c r="B23" s="17"/>
      <c r="C23" s="18"/>
      <c r="D23" s="22">
        <v>12</v>
      </c>
      <c r="E23" s="26" t="s">
        <v>23</v>
      </c>
      <c r="F23" s="27">
        <f>F15</f>
        <v>0</v>
      </c>
      <c r="G23" s="26" t="s">
        <v>25</v>
      </c>
      <c r="H23" s="26">
        <v>3.3</v>
      </c>
      <c r="I23" s="22" t="s">
        <v>24</v>
      </c>
      <c r="J23" s="30">
        <f>D23*F23/H23</f>
        <v>0</v>
      </c>
    </row>
    <row r="24" spans="2:10" s="19" customFormat="1" x14ac:dyDescent="0.45">
      <c r="B24" s="17"/>
      <c r="C24" s="2" t="s">
        <v>7</v>
      </c>
      <c r="D24" s="60" t="s">
        <v>13</v>
      </c>
      <c r="E24" s="60"/>
      <c r="F24" s="60"/>
      <c r="G24" s="60"/>
      <c r="H24" s="60"/>
    </row>
    <row r="25" spans="2:10" s="19" customFormat="1" x14ac:dyDescent="0.45">
      <c r="B25" s="17"/>
      <c r="C25" s="18"/>
      <c r="D25" s="21">
        <f>F14</f>
        <v>0</v>
      </c>
      <c r="E25" s="22" t="s">
        <v>23</v>
      </c>
      <c r="F25" s="23">
        <v>2.2000000000000001E-3</v>
      </c>
      <c r="G25" s="22"/>
      <c r="H25" s="25"/>
      <c r="I25" s="22" t="s">
        <v>24</v>
      </c>
      <c r="J25" s="29">
        <f>D25*F25</f>
        <v>0</v>
      </c>
    </row>
    <row r="26" spans="2:10" s="19" customFormat="1" x14ac:dyDescent="0.45">
      <c r="B26" s="17"/>
      <c r="C26" s="2" t="s">
        <v>8</v>
      </c>
      <c r="D26" s="46" t="s">
        <v>28</v>
      </c>
      <c r="E26" s="46"/>
      <c r="F26" s="46"/>
      <c r="G26" s="46"/>
      <c r="H26" s="46"/>
      <c r="I26" s="28"/>
      <c r="J26" s="28"/>
    </row>
    <row r="27" spans="2:10" s="19" customFormat="1" x14ac:dyDescent="0.45">
      <c r="B27" s="17"/>
      <c r="C27" s="18"/>
      <c r="D27" s="48">
        <f>J21+J23+J25</f>
        <v>0</v>
      </c>
      <c r="E27" s="47" t="s">
        <v>23</v>
      </c>
      <c r="F27" s="31">
        <f>F12</f>
        <v>0</v>
      </c>
      <c r="G27" s="18"/>
      <c r="H27" s="18"/>
      <c r="I27" s="47" t="s">
        <v>24</v>
      </c>
      <c r="J27" s="49" t="e">
        <f>D27*F27/F28</f>
        <v>#DIV/0!</v>
      </c>
    </row>
    <row r="28" spans="2:10" s="19" customFormat="1" x14ac:dyDescent="0.45">
      <c r="B28" s="17"/>
      <c r="C28" s="18"/>
      <c r="D28" s="47"/>
      <c r="E28" s="47"/>
      <c r="F28" s="32">
        <f>F15</f>
        <v>0</v>
      </c>
      <c r="G28" s="18"/>
      <c r="H28" s="18"/>
      <c r="I28" s="47"/>
      <c r="J28" s="49"/>
    </row>
    <row r="30" spans="2:10" x14ac:dyDescent="0.45">
      <c r="B30" s="3" t="s">
        <v>9</v>
      </c>
    </row>
    <row r="31" spans="2:10" ht="18.600000000000001" thickBot="1" x14ac:dyDescent="0.5"/>
    <row r="32" spans="2:10" ht="18.600000000000001" thickBot="1" x14ac:dyDescent="0.5">
      <c r="B32" s="36" t="e">
        <f>J34</f>
        <v>#DIV/0!</v>
      </c>
      <c r="C32" s="34" t="s">
        <v>27</v>
      </c>
    </row>
    <row r="33" spans="2:10" x14ac:dyDescent="0.45">
      <c r="B33" s="35"/>
      <c r="C33" s="34"/>
      <c r="D33" s="60" t="s">
        <v>29</v>
      </c>
      <c r="E33" s="60"/>
      <c r="F33" s="60"/>
      <c r="G33" s="60"/>
      <c r="H33" s="60"/>
    </row>
    <row r="34" spans="2:10" x14ac:dyDescent="0.45">
      <c r="B34" s="39" t="s">
        <v>11</v>
      </c>
      <c r="C34" s="20"/>
      <c r="D34" s="21">
        <f>F11</f>
        <v>0</v>
      </c>
      <c r="E34" s="22" t="s">
        <v>30</v>
      </c>
      <c r="F34" s="25" t="e">
        <f>J27</f>
        <v>#DIV/0!</v>
      </c>
      <c r="G34" s="22"/>
      <c r="H34" s="25"/>
      <c r="I34" s="22" t="s">
        <v>24</v>
      </c>
      <c r="J34" s="40" t="e">
        <f>D34-F34</f>
        <v>#DIV/0!</v>
      </c>
    </row>
    <row r="35" spans="2:10" x14ac:dyDescent="0.45">
      <c r="B35" s="38" t="e">
        <f>J34/D34</f>
        <v>#DIV/0!</v>
      </c>
    </row>
    <row r="36" spans="2:10" x14ac:dyDescent="0.45">
      <c r="B36" s="37"/>
    </row>
  </sheetData>
  <mergeCells count="21">
    <mergeCell ref="D20:H20"/>
    <mergeCell ref="D22:H22"/>
    <mergeCell ref="D24:H24"/>
    <mergeCell ref="D33:H33"/>
    <mergeCell ref="E6:H6"/>
    <mergeCell ref="C6:D6"/>
    <mergeCell ref="C7:D7"/>
    <mergeCell ref="F7:H7"/>
    <mergeCell ref="C5:H5"/>
    <mergeCell ref="C8:H8"/>
    <mergeCell ref="C19:H19"/>
    <mergeCell ref="C11:E11"/>
    <mergeCell ref="C12:E12"/>
    <mergeCell ref="C13:E13"/>
    <mergeCell ref="C14:E14"/>
    <mergeCell ref="C15:E15"/>
    <mergeCell ref="D26:H26"/>
    <mergeCell ref="E27:E28"/>
    <mergeCell ref="D27:D28"/>
    <mergeCell ref="I27:I28"/>
    <mergeCell ref="J27:J28"/>
  </mergeCells>
  <phoneticPr fontId="1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社宅賃貸料相当額計算シート(役員・小規模住宅の場合)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ts5</dc:creator>
  <cp:lastModifiedBy>伊藤貴文</cp:lastModifiedBy>
  <cp:lastPrinted>2019-07-05T06:56:41Z</cp:lastPrinted>
  <dcterms:created xsi:type="dcterms:W3CDTF">2018-07-23T04:08:03Z</dcterms:created>
  <dcterms:modified xsi:type="dcterms:W3CDTF">2022-11-21T01:06:43Z</dcterms:modified>
</cp:coreProperties>
</file>